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16" yWindow="132" windowWidth="13836" windowHeight="16152"/>
  </bookViews>
  <sheets>
    <sheet name="Приложение 6" sheetId="1" r:id="rId1"/>
  </sheets>
  <calcPr calcId="125725"/>
</workbook>
</file>

<file path=xl/calcChain.xml><?xml version="1.0" encoding="utf-8"?>
<calcChain xmlns="http://schemas.openxmlformats.org/spreadsheetml/2006/main">
  <c r="M16" i="1"/>
  <c r="N23"/>
  <c r="N22" s="1"/>
  <c r="O23"/>
  <c r="O22" s="1"/>
  <c r="O28"/>
  <c r="O27" s="1"/>
  <c r="O18"/>
  <c r="O16"/>
  <c r="N28"/>
  <c r="N27" s="1"/>
  <c r="N18"/>
  <c r="N16"/>
  <c r="M21"/>
  <c r="M28"/>
  <c r="M27" s="1"/>
  <c r="M23"/>
  <c r="M22" s="1"/>
  <c r="M18"/>
  <c r="M38"/>
  <c r="M37" s="1"/>
  <c r="M36" s="1"/>
  <c r="O38"/>
  <c r="O37" s="1"/>
  <c r="O36" s="1"/>
  <c r="N38"/>
  <c r="N37" s="1"/>
  <c r="N36" s="1"/>
  <c r="O34"/>
  <c r="O33" s="1"/>
  <c r="O32" s="1"/>
  <c r="N34"/>
  <c r="N33" s="1"/>
  <c r="N32" s="1"/>
  <c r="M34"/>
  <c r="M33" s="1"/>
  <c r="M32" s="1"/>
  <c r="O31" l="1"/>
  <c r="N31"/>
  <c r="M15"/>
  <c r="M31"/>
  <c r="N21"/>
  <c r="N20" s="1"/>
  <c r="O15"/>
  <c r="N15"/>
  <c r="O21"/>
  <c r="O20" s="1"/>
  <c r="M20"/>
  <c r="M14" l="1"/>
  <c r="M13" s="1"/>
  <c r="M41" s="1"/>
  <c r="N14"/>
  <c r="N13" s="1"/>
  <c r="N41" s="1"/>
  <c r="O14"/>
  <c r="O13" s="1"/>
  <c r="O41" s="1"/>
</calcChain>
</file>

<file path=xl/sharedStrings.xml><?xml version="1.0" encoding="utf-8"?>
<sst xmlns="http://schemas.openxmlformats.org/spreadsheetml/2006/main" count="120" uniqueCount="95">
  <si>
    <t>Всего:</t>
  </si>
  <si>
    <t/>
  </si>
  <si>
    <t>90801000000000000000</t>
  </si>
  <si>
    <t>908.01.05.02.01.04.0000.610</t>
  </si>
  <si>
    <t>Уменьшение прочих остатков денежных средств бюджетов городских округов</t>
  </si>
  <si>
    <t>90801050201040000610</t>
  </si>
  <si>
    <t>908.01.05.02.01.00.0000.610</t>
  </si>
  <si>
    <t>Уменьшение прочих остатков денежных средств бюджетов</t>
  </si>
  <si>
    <t>90801050201000000610</t>
  </si>
  <si>
    <t>908.01.05.02.00.00.0000.600</t>
  </si>
  <si>
    <t>Уменьшение прочих остатков средств бюджетов</t>
  </si>
  <si>
    <t>90801050200000000600</t>
  </si>
  <si>
    <t>908.01.05.00.00.00.0000.600</t>
  </si>
  <si>
    <t>Уменьшение остатков средств бюджетов</t>
  </si>
  <si>
    <t>90801050000000000600</t>
  </si>
  <si>
    <t>908.01.05.02.01.04.0000.510</t>
  </si>
  <si>
    <t>Увеличение прочих остатков денежных средств бюджетов городских округов</t>
  </si>
  <si>
    <t>90801050201040000510</t>
  </si>
  <si>
    <t>908.01.05.02.01.00.0000.510</t>
  </si>
  <si>
    <t>Увеличение прочих остатков денежных средств бюджетов</t>
  </si>
  <si>
    <t>90801050201000000510</t>
  </si>
  <si>
    <t>908.01.05.02.00.00.0000.500</t>
  </si>
  <si>
    <t>Увеличение прочих остатков средств бюджетов</t>
  </si>
  <si>
    <t>90801050200000000500</t>
  </si>
  <si>
    <t>908.01.05.00.00.00.0000.500</t>
  </si>
  <si>
    <t>Увеличение остатков средств бюджетов</t>
  </si>
  <si>
    <t>90801050000000000500</t>
  </si>
  <si>
    <t>908.01.05.00.00.00.0000.000</t>
  </si>
  <si>
    <t>Изменение остатков средств на счетах по учету средств бюджетов</t>
  </si>
  <si>
    <t>90801050201040000000</t>
  </si>
  <si>
    <t>90801050000000000000</t>
  </si>
  <si>
    <t>908.01.03.01.00.04.5200.810</t>
  </si>
  <si>
    <t>Погашение бюджетами городских округов кредитов, предоставленных за счет средств федерального бюджета на пополнение остатка средств на едином счёте бюджета</t>
  </si>
  <si>
    <t>90801030100045200810</t>
  </si>
  <si>
    <t>908.01.03.01.00.04.0004.810</t>
  </si>
  <si>
    <t>Погашение бюджетами городских округов бюджетных кредитов, предоставленных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</t>
  </si>
  <si>
    <t>90801030100040004810</t>
  </si>
  <si>
    <t>908.01.03.01.00.04.0000.810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</si>
  <si>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</si>
  <si>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90801030100040000000</t>
  </si>
  <si>
    <t>90801030100040000810</t>
  </si>
  <si>
    <t>908.01.03.01.00.00.0000.800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</si>
  <si>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</si>
  <si>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90801030100000000800</t>
  </si>
  <si>
    <t>908.01.03.01.00.04.5200.710</t>
  </si>
  <si>
    <t>Привлечение бюджетами городских округов кредитов за счет средств федерального бюджета на пополнение остатка средств на едином счёте бюджета</t>
  </si>
  <si>
    <t>90801030100045200710</t>
  </si>
  <si>
    <t>908.01.03.01.00.04.0000.710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</si>
  <si>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</si>
  <si>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90801030100040000710</t>
  </si>
  <si>
    <t>908.01.03.01.00.00.0000.700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</si>
  <si>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</si>
  <si>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90801030100000000700</t>
  </si>
  <si>
    <t>908.01.03.01.00.00.0000.000</t>
  </si>
  <si>
    <t>Бюджетные кредиты из других бюджетов бюджетной системы Российской Федерации в валюте Российской Федерации</t>
  </si>
  <si>
    <t>90801030100000000000</t>
  </si>
  <si>
    <t>908.01.03.00.00.00.0000.000</t>
  </si>
  <si>
    <t>Бюджетные кредиты из других бюджетов бюджетной системы Российской Федерации</t>
  </si>
  <si>
    <t>90801030000000000000</t>
  </si>
  <si>
    <t>908.01.02.00.00.04.0000.810</t>
  </si>
  <si>
    <t>Погашение городскими округами кредитов от кредитных организаций в валюте Российской Федерации</t>
  </si>
  <si>
    <t>90801020000040000810</t>
  </si>
  <si>
    <t>908.01.02.00.00.00.0000.800</t>
  </si>
  <si>
    <t>Погашение кредитов, предоставленных кредитными организациями в валюте Российской Федерации</t>
  </si>
  <si>
    <t>90801020000000000800</t>
  </si>
  <si>
    <t>908.01.02.00.00.04.0000.710</t>
  </si>
  <si>
    <t>Привлечение городскими округами кредитов от кредитных организаций в валюте Российской Федерации</t>
  </si>
  <si>
    <t>90801020000040000710</t>
  </si>
  <si>
    <t>908.01.02.00.00.00.0000.700</t>
  </si>
  <si>
    <t>Привлечение кредитов от кредитных организаций в валюте Российской Федерации</t>
  </si>
  <si>
    <t>90801020000000000700</t>
  </si>
  <si>
    <t>908.01.02.00.00.00.0000.000</t>
  </si>
  <si>
    <t>Кредиты кредитных организаций в валюте Российской Федерации</t>
  </si>
  <si>
    <t>90801020000040000000</t>
  </si>
  <si>
    <t>90801020000000000000</t>
  </si>
  <si>
    <t>908.01.00.00.00.00.0000.000</t>
  </si>
  <si>
    <t>ИСТОЧНИКИ ВНУТРЕННЕГО ФИНАНСИРОВАНИЯ ДЕФИЦИТОВ БЮДЖЕТОВ</t>
  </si>
  <si>
    <t>000.01.00.00.00.00.0000.000</t>
  </si>
  <si>
    <t>00001000000000000000</t>
  </si>
  <si>
    <t>на 2027 год</t>
  </si>
  <si>
    <t>Источник финансирования дефицита бюджета</t>
  </si>
  <si>
    <t>Наименование показателя</t>
  </si>
  <si>
    <t>Единица измерения: руб.</t>
  </si>
  <si>
    <t>Наименование бюджета: Бюджет города Курска</t>
  </si>
  <si>
    <t>Наименование органа, организующего исполнение бюджета: комитет финансов города Курска</t>
  </si>
  <si>
    <t>Источники  финансирования дефицита бюджета города Курска</t>
  </si>
  <si>
    <t>Привлечение бюджетами городских округов кредитов, предоставленных для частичного покрытия дефицитов бюджетов</t>
  </si>
  <si>
    <t>908.01.03.01.00.04.0002.710</t>
  </si>
  <si>
    <t>Привлечение бюджетами городских округов бюджетных кредитов, предоставленных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</t>
  </si>
  <si>
    <t>908.01.03.01.00.04.0004.710</t>
  </si>
  <si>
    <t xml:space="preserve"> на 2026 год и на плановый период  2027 и 2028 годов</t>
  </si>
  <si>
    <t>на  2026 год</t>
  </si>
  <si>
    <t>на 2028 год</t>
  </si>
  <si>
    <t xml:space="preserve">Сумма </t>
  </si>
  <si>
    <t xml:space="preserve">Приложение № 6
к проекту решения Курского городского Собрания                             "О бюджете города Курска на 2026 год                                  и на плановый период 2027 и 2028 годов"                                  от 16 декабря 2025 года № 167-7-РС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</si>
</sst>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#,##0.00;[Red]\-#,##0.00;0.00"/>
    <numFmt numFmtId="165" formatCode="#,##0.00_ ;[Red]\-#,##0.00\ "/>
  </numFmts>
  <fonts count="5">
    <font>
      <sz val="10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0" fillId="0" borderId="1" xfId="0" applyFont="1" applyFill="1" applyBorder="1" applyAlignment="1" applyProtection="1">
      <protection hidden="1"/>
    </xf>
    <xf numFmtId="0" fontId="1" fillId="0" borderId="4" xfId="0" applyNumberFormat="1" applyFont="1" applyFill="1" applyBorder="1" applyAlignment="1" applyProtection="1">
      <alignment horizontal="right"/>
      <protection hidden="1"/>
    </xf>
    <xf numFmtId="0" fontId="1" fillId="0" borderId="5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164" fontId="1" fillId="0" borderId="7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5" xfId="0" applyNumberFormat="1" applyFont="1" applyFill="1" applyBorder="1" applyAlignment="1" applyProtection="1">
      <protection hidden="1"/>
    </xf>
    <xf numFmtId="0" fontId="0" fillId="0" borderId="8" xfId="0" applyBorder="1" applyProtection="1">
      <protection hidden="1"/>
    </xf>
    <xf numFmtId="0" fontId="0" fillId="0" borderId="9" xfId="0" applyNumberFormat="1" applyBorder="1" applyProtection="1">
      <protection hidden="1"/>
    </xf>
    <xf numFmtId="164" fontId="2" fillId="2" borderId="2" xfId="0" applyNumberFormat="1" applyFont="1" applyFill="1" applyBorder="1" applyAlignment="1" applyProtection="1">
      <protection hidden="1"/>
    </xf>
    <xf numFmtId="164" fontId="2" fillId="2" borderId="3" xfId="0" applyNumberFormat="1" applyFont="1" applyFill="1" applyBorder="1" applyAlignment="1" applyProtection="1">
      <protection hidden="1"/>
    </xf>
    <xf numFmtId="0" fontId="2" fillId="2" borderId="3" xfId="0" applyNumberFormat="1" applyFont="1" applyFill="1" applyBorder="1" applyAlignment="1" applyProtection="1">
      <protection hidden="1"/>
    </xf>
    <xf numFmtId="0" fontId="2" fillId="2" borderId="4" xfId="0" applyNumberFormat="1" applyFont="1" applyFill="1" applyBorder="1" applyAlignment="1" applyProtection="1">
      <protection hidden="1"/>
    </xf>
    <xf numFmtId="0" fontId="0" fillId="0" borderId="12" xfId="0" applyNumberFormat="1" applyBorder="1" applyProtection="1">
      <protection hidden="1"/>
    </xf>
    <xf numFmtId="164" fontId="2" fillId="2" borderId="13" xfId="0" applyNumberFormat="1" applyFont="1" applyFill="1" applyBorder="1" applyAlignment="1" applyProtection="1">
      <protection hidden="1"/>
    </xf>
    <xf numFmtId="164" fontId="2" fillId="2" borderId="14" xfId="0" applyNumberFormat="1" applyFont="1" applyFill="1" applyBorder="1" applyAlignment="1" applyProtection="1">
      <protection hidden="1"/>
    </xf>
    <xf numFmtId="0" fontId="2" fillId="2" borderId="14" xfId="0" applyNumberFormat="1" applyFont="1" applyFill="1" applyBorder="1" applyAlignment="1" applyProtection="1">
      <protection hidden="1"/>
    </xf>
    <xf numFmtId="0" fontId="2" fillId="2" borderId="16" xfId="0" applyNumberFormat="1" applyFont="1" applyFill="1" applyBorder="1" applyAlignment="1" applyProtection="1">
      <protection hidden="1"/>
    </xf>
    <xf numFmtId="0" fontId="0" fillId="0" borderId="18" xfId="0" applyNumberFormat="1" applyBorder="1" applyProtection="1">
      <protection hidden="1"/>
    </xf>
    <xf numFmtId="164" fontId="2" fillId="0" borderId="19" xfId="0" applyNumberFormat="1" applyFont="1" applyFill="1" applyBorder="1" applyAlignment="1" applyProtection="1">
      <protection hidden="1"/>
    </xf>
    <xf numFmtId="0" fontId="2" fillId="2" borderId="19" xfId="0" applyNumberFormat="1" applyFont="1" applyFill="1" applyBorder="1" applyAlignment="1" applyProtection="1">
      <protection hidden="1"/>
    </xf>
    <xf numFmtId="0" fontId="2" fillId="2" borderId="21" xfId="0" applyNumberFormat="1" applyFont="1" applyFill="1" applyBorder="1" applyAlignment="1" applyProtection="1">
      <protection hidden="1"/>
    </xf>
    <xf numFmtId="0" fontId="1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27" xfId="0" applyNumberFormat="1" applyFont="1" applyFill="1" applyBorder="1" applyAlignment="1" applyProtection="1">
      <alignment horizontal="centerContinuous" vertical="center"/>
      <protection hidden="1"/>
    </xf>
    <xf numFmtId="0" fontId="1" fillId="0" borderId="28" xfId="0" applyNumberFormat="1" applyFont="1" applyFill="1" applyBorder="1" applyAlignment="1" applyProtection="1">
      <alignment horizontal="centerContinuous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left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2" fillId="2" borderId="17" xfId="0" applyNumberFormat="1" applyFont="1" applyFill="1" applyBorder="1" applyAlignment="1" applyProtection="1">
      <protection hidden="1"/>
    </xf>
    <xf numFmtId="0" fontId="2" fillId="2" borderId="15" xfId="0" applyNumberFormat="1" applyFont="1" applyFill="1" applyBorder="1" applyAlignment="1" applyProtection="1">
      <alignment vertical="top" wrapText="1"/>
      <protection hidden="1"/>
    </xf>
    <xf numFmtId="0" fontId="2" fillId="2" borderId="20" xfId="0" applyNumberFormat="1" applyFont="1" applyFill="1" applyBorder="1" applyAlignment="1" applyProtection="1">
      <alignment vertical="top" wrapText="1"/>
      <protection hidden="1"/>
    </xf>
    <xf numFmtId="0" fontId="2" fillId="2" borderId="10" xfId="0" applyNumberFormat="1" applyFont="1" applyFill="1" applyBorder="1" applyAlignment="1" applyProtection="1">
      <alignment vertical="top" wrapText="1"/>
      <protection hidden="1"/>
    </xf>
    <xf numFmtId="165" fontId="2" fillId="2" borderId="14" xfId="0" applyNumberFormat="1" applyFont="1" applyFill="1" applyBorder="1" applyAlignment="1" applyProtection="1">
      <protection hidden="1"/>
    </xf>
    <xf numFmtId="164" fontId="1" fillId="0" borderId="26" xfId="0" applyNumberFormat="1" applyFont="1" applyFill="1" applyBorder="1" applyAlignment="1" applyProtection="1">
      <protection hidden="1"/>
    </xf>
    <xf numFmtId="164" fontId="1" fillId="0" borderId="29" xfId="0" applyNumberFormat="1" applyFont="1" applyFill="1" applyBorder="1" applyAlignment="1" applyProtection="1">
      <protection hidden="1"/>
    </xf>
    <xf numFmtId="164" fontId="1" fillId="0" borderId="30" xfId="0" applyNumberFormat="1" applyFont="1" applyFill="1" applyBorder="1" applyAlignment="1" applyProtection="1">
      <protection hidden="1"/>
    </xf>
    <xf numFmtId="165" fontId="2" fillId="2" borderId="14" xfId="0" applyNumberFormat="1" applyFont="1" applyFill="1" applyBorder="1" applyAlignment="1" applyProtection="1">
      <alignment horizontal="right"/>
      <protection hidden="1"/>
    </xf>
    <xf numFmtId="0" fontId="4" fillId="0" borderId="0" xfId="0" applyFont="1" applyFill="1" applyAlignment="1" applyProtection="1">
      <alignment horizontal="left" vertical="top" wrapText="1"/>
      <protection hidden="1"/>
    </xf>
    <xf numFmtId="0" fontId="2" fillId="0" borderId="0" xfId="0" applyNumberFormat="1" applyFont="1" applyFill="1" applyAlignment="1" applyProtection="1">
      <alignment horizontal="left" vertical="center"/>
      <protection hidden="1"/>
    </xf>
    <xf numFmtId="0" fontId="1" fillId="0" borderId="26" xfId="0" applyNumberFormat="1" applyFont="1" applyFill="1" applyBorder="1" applyAlignment="1" applyProtection="1">
      <alignment horizontal="center" vertical="center"/>
      <protection hidden="1"/>
    </xf>
    <xf numFmtId="0" fontId="1" fillId="0" borderId="2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2" xfId="0" applyNumberFormat="1" applyFont="1" applyFill="1" applyBorder="1" applyAlignment="1" applyProtection="1">
      <protection hidden="1"/>
    </xf>
    <xf numFmtId="0" fontId="2" fillId="2" borderId="17" xfId="0" applyNumberFormat="1" applyFont="1" applyFill="1" applyBorder="1" applyAlignment="1" applyProtection="1">
      <protection hidden="1"/>
    </xf>
    <xf numFmtId="0" fontId="2" fillId="2" borderId="11" xfId="0" applyNumberFormat="1" applyFont="1" applyFill="1" applyBorder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Q42"/>
  <sheetViews>
    <sheetView showGridLines="0" tabSelected="1" workbookViewId="0">
      <selection activeCell="M1" sqref="M1:O1"/>
    </sheetView>
  </sheetViews>
  <sheetFormatPr defaultColWidth="9.109375" defaultRowHeight="13.2"/>
  <cols>
    <col min="1" max="1" width="6" customWidth="1"/>
    <col min="2" max="10" width="0" hidden="1" customWidth="1"/>
    <col min="11" max="11" width="40.33203125" customWidth="1"/>
    <col min="12" max="12" width="26.44140625" customWidth="1"/>
    <col min="13" max="15" width="14.44140625" customWidth="1"/>
    <col min="16" max="16" width="0" hidden="1" customWidth="1"/>
    <col min="17" max="17" width="9.109375" customWidth="1"/>
  </cols>
  <sheetData>
    <row r="1" spans="1:17" ht="81.599999999999994" customHeight="1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46" t="s">
        <v>94</v>
      </c>
      <c r="N1" s="46"/>
      <c r="O1" s="46"/>
      <c r="P1" s="1"/>
      <c r="Q1" s="1"/>
    </row>
    <row r="2" spans="1:17" ht="12.6" hidden="1" customHeight="1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6"/>
      <c r="N2" s="36"/>
      <c r="O2" s="36"/>
      <c r="P2" s="1"/>
      <c r="Q2" s="1"/>
    </row>
    <row r="3" spans="1:17" ht="12.6" hidden="1" customHeight="1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6"/>
      <c r="N3" s="36"/>
      <c r="O3" s="36"/>
      <c r="P3" s="1"/>
      <c r="Q3" s="1"/>
    </row>
    <row r="4" spans="1:17" ht="12.75" customHeight="1">
      <c r="A4" s="32"/>
      <c r="B4" s="32"/>
      <c r="C4" s="32"/>
      <c r="D4" s="32"/>
      <c r="E4" s="32"/>
      <c r="F4" s="32"/>
      <c r="G4" s="32"/>
      <c r="H4" s="32"/>
      <c r="I4" s="32"/>
      <c r="J4" s="32"/>
      <c r="K4" s="35" t="s">
        <v>85</v>
      </c>
      <c r="L4" s="35"/>
      <c r="M4" s="35"/>
      <c r="N4" s="35"/>
      <c r="O4" s="35"/>
      <c r="P4" s="1"/>
      <c r="Q4" s="1"/>
    </row>
    <row r="5" spans="1:17" ht="12.75" customHeight="1">
      <c r="A5" s="32"/>
      <c r="B5" s="32"/>
      <c r="C5" s="32"/>
      <c r="D5" s="32"/>
      <c r="E5" s="32"/>
      <c r="F5" s="32"/>
      <c r="G5" s="32"/>
      <c r="H5" s="32"/>
      <c r="I5" s="32"/>
      <c r="J5" s="32"/>
      <c r="K5" s="35" t="s">
        <v>90</v>
      </c>
      <c r="L5" s="35"/>
      <c r="M5" s="35"/>
      <c r="N5" s="35"/>
      <c r="O5" s="35"/>
      <c r="P5" s="1"/>
      <c r="Q5" s="1"/>
    </row>
    <row r="6" spans="1:17" ht="409.6" hidden="1" customHeight="1">
      <c r="A6" s="32"/>
      <c r="B6" s="32"/>
      <c r="C6" s="32"/>
      <c r="D6" s="32"/>
      <c r="E6" s="32"/>
      <c r="F6" s="32"/>
      <c r="G6" s="32"/>
      <c r="H6" s="32"/>
      <c r="I6" s="32"/>
      <c r="J6" s="32"/>
      <c r="K6" s="35"/>
      <c r="L6" s="35"/>
      <c r="M6" s="35"/>
      <c r="N6" s="35"/>
      <c r="O6" s="35"/>
      <c r="P6" s="1"/>
      <c r="Q6" s="1"/>
    </row>
    <row r="7" spans="1:17" ht="1.2" customHeight="1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4"/>
      <c r="P7" s="1"/>
      <c r="Q7" s="1"/>
    </row>
    <row r="8" spans="1:17" ht="409.6" hidden="1" customHeight="1">
      <c r="A8" s="8"/>
      <c r="B8" s="8"/>
      <c r="C8" s="8"/>
      <c r="D8" s="8"/>
      <c r="E8" s="8"/>
      <c r="F8" s="8"/>
      <c r="G8" s="8"/>
      <c r="H8" s="8"/>
      <c r="I8" s="8"/>
      <c r="J8" s="8"/>
      <c r="K8" s="47" t="s">
        <v>84</v>
      </c>
      <c r="L8" s="47"/>
      <c r="M8" s="47"/>
      <c r="N8" s="47"/>
      <c r="O8" s="47"/>
      <c r="P8" s="1"/>
      <c r="Q8" s="1"/>
    </row>
    <row r="9" spans="1:17" ht="409.6" hidden="1" customHeight="1">
      <c r="A9" s="8"/>
      <c r="B9" s="8"/>
      <c r="C9" s="8"/>
      <c r="D9" s="8"/>
      <c r="E9" s="8"/>
      <c r="F9" s="8"/>
      <c r="G9" s="8"/>
      <c r="H9" s="8"/>
      <c r="I9" s="8"/>
      <c r="J9" s="8"/>
      <c r="K9" s="47" t="s">
        <v>83</v>
      </c>
      <c r="L9" s="47"/>
      <c r="M9" s="47"/>
      <c r="N9" s="47"/>
      <c r="O9" s="47"/>
      <c r="P9" s="1"/>
      <c r="Q9" s="1"/>
    </row>
    <row r="10" spans="1:17" ht="12.75" customHeight="1" thickBot="1">
      <c r="A10" s="8"/>
      <c r="B10" s="8"/>
      <c r="C10" s="8"/>
      <c r="D10" s="8"/>
      <c r="E10" s="8"/>
      <c r="F10" s="8"/>
      <c r="G10" s="8"/>
      <c r="H10" s="8"/>
      <c r="I10" s="8"/>
      <c r="J10" s="8"/>
      <c r="K10" s="33" t="s">
        <v>82</v>
      </c>
      <c r="L10" s="33"/>
      <c r="M10" s="33"/>
      <c r="N10" s="33"/>
      <c r="O10" s="33"/>
      <c r="P10" s="1"/>
      <c r="Q10" s="1"/>
    </row>
    <row r="11" spans="1:17" ht="25.5" customHeight="1" thickBot="1">
      <c r="A11" s="28"/>
      <c r="B11" s="31"/>
      <c r="C11" s="31"/>
      <c r="D11" s="31"/>
      <c r="E11" s="31"/>
      <c r="F11" s="31"/>
      <c r="G11" s="31"/>
      <c r="H11" s="31"/>
      <c r="I11" s="31"/>
      <c r="J11" s="31"/>
      <c r="K11" s="48" t="s">
        <v>81</v>
      </c>
      <c r="L11" s="49" t="s">
        <v>80</v>
      </c>
      <c r="M11" s="30" t="s">
        <v>93</v>
      </c>
      <c r="N11" s="30"/>
      <c r="O11" s="29"/>
      <c r="P11" s="1"/>
      <c r="Q11" s="1"/>
    </row>
    <row r="12" spans="1:17" ht="27.75" customHeight="1" thickBot="1">
      <c r="A12" s="28"/>
      <c r="B12" s="27"/>
      <c r="C12" s="27"/>
      <c r="D12" s="27"/>
      <c r="E12" s="27"/>
      <c r="F12" s="27"/>
      <c r="G12" s="27"/>
      <c r="H12" s="27"/>
      <c r="I12" s="27"/>
      <c r="J12" s="27"/>
      <c r="K12" s="48"/>
      <c r="L12" s="49"/>
      <c r="M12" s="26" t="s">
        <v>91</v>
      </c>
      <c r="N12" s="26" t="s">
        <v>79</v>
      </c>
      <c r="O12" s="25" t="s">
        <v>92</v>
      </c>
      <c r="P12" s="1"/>
      <c r="Q12" s="1"/>
    </row>
    <row r="13" spans="1:17" ht="22.5" customHeight="1">
      <c r="A13" s="9"/>
      <c r="B13" s="50" t="s">
        <v>78</v>
      </c>
      <c r="C13" s="50"/>
      <c r="D13" s="50"/>
      <c r="E13" s="50"/>
      <c r="F13" s="50"/>
      <c r="G13" s="50"/>
      <c r="H13" s="50"/>
      <c r="I13" s="50"/>
      <c r="J13" s="24" t="s">
        <v>2</v>
      </c>
      <c r="K13" s="39" t="s">
        <v>76</v>
      </c>
      <c r="L13" s="23" t="s">
        <v>77</v>
      </c>
      <c r="M13" s="22">
        <f>M14</f>
        <v>741333000</v>
      </c>
      <c r="N13" s="22">
        <f>N14</f>
        <v>-276666000</v>
      </c>
      <c r="O13" s="22">
        <f>O14</f>
        <v>0</v>
      </c>
      <c r="P13" s="21"/>
      <c r="Q13" s="10"/>
    </row>
    <row r="14" spans="1:17" ht="22.5" customHeight="1">
      <c r="A14" s="9"/>
      <c r="B14" s="51" t="s">
        <v>2</v>
      </c>
      <c r="C14" s="51"/>
      <c r="D14" s="51"/>
      <c r="E14" s="51"/>
      <c r="F14" s="51"/>
      <c r="G14" s="51"/>
      <c r="H14" s="51"/>
      <c r="I14" s="51"/>
      <c r="J14" s="20" t="s">
        <v>2</v>
      </c>
      <c r="K14" s="38" t="s">
        <v>76</v>
      </c>
      <c r="L14" s="19" t="s">
        <v>75</v>
      </c>
      <c r="M14" s="41">
        <f>M15+M20+M31</f>
        <v>741333000</v>
      </c>
      <c r="N14" s="45">
        <f>N15+N20+N31</f>
        <v>-276666000</v>
      </c>
      <c r="O14" s="41">
        <f>O15+O20+O31</f>
        <v>0</v>
      </c>
      <c r="P14" s="16"/>
      <c r="Q14" s="10"/>
    </row>
    <row r="15" spans="1:17" ht="22.5" customHeight="1">
      <c r="A15" s="9"/>
      <c r="B15" s="51" t="s">
        <v>74</v>
      </c>
      <c r="C15" s="51"/>
      <c r="D15" s="51"/>
      <c r="E15" s="51"/>
      <c r="F15" s="51"/>
      <c r="G15" s="51"/>
      <c r="H15" s="51"/>
      <c r="I15" s="51"/>
      <c r="J15" s="20" t="s">
        <v>73</v>
      </c>
      <c r="K15" s="38" t="s">
        <v>72</v>
      </c>
      <c r="L15" s="19" t="s">
        <v>71</v>
      </c>
      <c r="M15" s="18">
        <f>M16+M18</f>
        <v>800000000</v>
      </c>
      <c r="N15" s="18">
        <f>N16+N18</f>
        <v>0</v>
      </c>
      <c r="O15" s="18">
        <f>O16+O18</f>
        <v>0</v>
      </c>
      <c r="P15" s="16"/>
      <c r="Q15" s="10"/>
    </row>
    <row r="16" spans="1:17" ht="22.5" customHeight="1">
      <c r="A16" s="9"/>
      <c r="B16" s="51" t="s">
        <v>70</v>
      </c>
      <c r="C16" s="51"/>
      <c r="D16" s="51"/>
      <c r="E16" s="51"/>
      <c r="F16" s="51"/>
      <c r="G16" s="51"/>
      <c r="H16" s="51"/>
      <c r="I16" s="51"/>
      <c r="J16" s="20" t="s">
        <v>67</v>
      </c>
      <c r="K16" s="38" t="s">
        <v>69</v>
      </c>
      <c r="L16" s="19" t="s">
        <v>68</v>
      </c>
      <c r="M16" s="18">
        <f>M17</f>
        <v>5397283000</v>
      </c>
      <c r="N16" s="18">
        <f>N17</f>
        <v>3550000000</v>
      </c>
      <c r="O16" s="18">
        <f>O17</f>
        <v>3550000000</v>
      </c>
      <c r="P16" s="16"/>
      <c r="Q16" s="10"/>
    </row>
    <row r="17" spans="1:17" ht="33.75" customHeight="1">
      <c r="A17" s="9"/>
      <c r="B17" s="51" t="s">
        <v>67</v>
      </c>
      <c r="C17" s="51"/>
      <c r="D17" s="51"/>
      <c r="E17" s="51"/>
      <c r="F17" s="51"/>
      <c r="G17" s="51"/>
      <c r="H17" s="51"/>
      <c r="I17" s="51"/>
      <c r="J17" s="20" t="s">
        <v>67</v>
      </c>
      <c r="K17" s="38" t="s">
        <v>66</v>
      </c>
      <c r="L17" s="19" t="s">
        <v>65</v>
      </c>
      <c r="M17" s="18">
        <v>5397283000</v>
      </c>
      <c r="N17" s="18">
        <v>3550000000</v>
      </c>
      <c r="O17" s="18">
        <v>3550000000</v>
      </c>
      <c r="P17" s="16"/>
      <c r="Q17" s="10"/>
    </row>
    <row r="18" spans="1:17" ht="22.5" customHeight="1">
      <c r="A18" s="9"/>
      <c r="B18" s="51" t="s">
        <v>64</v>
      </c>
      <c r="C18" s="51"/>
      <c r="D18" s="51"/>
      <c r="E18" s="51"/>
      <c r="F18" s="51"/>
      <c r="G18" s="51"/>
      <c r="H18" s="51"/>
      <c r="I18" s="51"/>
      <c r="J18" s="20" t="s">
        <v>61</v>
      </c>
      <c r="K18" s="38" t="s">
        <v>63</v>
      </c>
      <c r="L18" s="19" t="s">
        <v>62</v>
      </c>
      <c r="M18" s="18">
        <f>M19</f>
        <v>-4597283000</v>
      </c>
      <c r="N18" s="18">
        <f>N19</f>
        <v>-3550000000</v>
      </c>
      <c r="O18" s="18">
        <f>O19</f>
        <v>-3550000000</v>
      </c>
      <c r="P18" s="16"/>
      <c r="Q18" s="10"/>
    </row>
    <row r="19" spans="1:17" ht="33.75" customHeight="1">
      <c r="A19" s="9"/>
      <c r="B19" s="51" t="s">
        <v>61</v>
      </c>
      <c r="C19" s="51"/>
      <c r="D19" s="51"/>
      <c r="E19" s="51"/>
      <c r="F19" s="51"/>
      <c r="G19" s="51"/>
      <c r="H19" s="51"/>
      <c r="I19" s="51"/>
      <c r="J19" s="20" t="s">
        <v>61</v>
      </c>
      <c r="K19" s="38" t="s">
        <v>60</v>
      </c>
      <c r="L19" s="19" t="s">
        <v>59</v>
      </c>
      <c r="M19" s="18">
        <v>-4597283000</v>
      </c>
      <c r="N19" s="18">
        <v>-3550000000</v>
      </c>
      <c r="O19" s="18">
        <v>-3550000000</v>
      </c>
      <c r="P19" s="16"/>
      <c r="Q19" s="10"/>
    </row>
    <row r="20" spans="1:17" ht="22.5" customHeight="1">
      <c r="A20" s="9"/>
      <c r="B20" s="51" t="s">
        <v>58</v>
      </c>
      <c r="C20" s="51"/>
      <c r="D20" s="51"/>
      <c r="E20" s="51"/>
      <c r="F20" s="51"/>
      <c r="G20" s="51"/>
      <c r="H20" s="51"/>
      <c r="I20" s="51"/>
      <c r="J20" s="20" t="s">
        <v>39</v>
      </c>
      <c r="K20" s="38" t="s">
        <v>57</v>
      </c>
      <c r="L20" s="19" t="s">
        <v>56</v>
      </c>
      <c r="M20" s="18">
        <f>M21</f>
        <v>-276667000</v>
      </c>
      <c r="N20" s="18">
        <f>N21</f>
        <v>-276666000</v>
      </c>
      <c r="O20" s="18">
        <f>O21</f>
        <v>0</v>
      </c>
      <c r="P20" s="16"/>
      <c r="Q20" s="10"/>
    </row>
    <row r="21" spans="1:17" ht="33.75" customHeight="1">
      <c r="A21" s="9"/>
      <c r="B21" s="51" t="s">
        <v>55</v>
      </c>
      <c r="C21" s="51"/>
      <c r="D21" s="51"/>
      <c r="E21" s="51"/>
      <c r="F21" s="51"/>
      <c r="G21" s="51"/>
      <c r="H21" s="51"/>
      <c r="I21" s="51"/>
      <c r="J21" s="20" t="s">
        <v>39</v>
      </c>
      <c r="K21" s="38" t="s">
        <v>54</v>
      </c>
      <c r="L21" s="19" t="s">
        <v>53</v>
      </c>
      <c r="M21" s="18">
        <f>M22+M27</f>
        <v>-276667000</v>
      </c>
      <c r="N21" s="18">
        <f>N22+N27</f>
        <v>-276666000</v>
      </c>
      <c r="O21" s="18">
        <f>O22+O27</f>
        <v>0</v>
      </c>
      <c r="P21" s="16"/>
      <c r="Q21" s="10"/>
    </row>
    <row r="22" spans="1:17" ht="33.75" customHeight="1">
      <c r="A22" s="9"/>
      <c r="B22" s="51" t="s">
        <v>52</v>
      </c>
      <c r="C22" s="51"/>
      <c r="D22" s="51"/>
      <c r="E22" s="51"/>
      <c r="F22" s="51"/>
      <c r="G22" s="51"/>
      <c r="H22" s="51"/>
      <c r="I22" s="51"/>
      <c r="J22" s="20" t="s">
        <v>46</v>
      </c>
      <c r="K22" s="38" t="s">
        <v>51</v>
      </c>
      <c r="L22" s="19" t="s">
        <v>50</v>
      </c>
      <c r="M22" s="18">
        <f>M23</f>
        <v>1478106000</v>
      </c>
      <c r="N22" s="18">
        <f>N23</f>
        <v>0</v>
      </c>
      <c r="O22" s="18">
        <f>O23</f>
        <v>0</v>
      </c>
      <c r="P22" s="16"/>
      <c r="Q22" s="10"/>
    </row>
    <row r="23" spans="1:17" ht="45" customHeight="1">
      <c r="A23" s="9"/>
      <c r="B23" s="51" t="s">
        <v>49</v>
      </c>
      <c r="C23" s="51"/>
      <c r="D23" s="51"/>
      <c r="E23" s="51"/>
      <c r="F23" s="51"/>
      <c r="G23" s="51"/>
      <c r="H23" s="51"/>
      <c r="I23" s="51"/>
      <c r="J23" s="20" t="s">
        <v>46</v>
      </c>
      <c r="K23" s="38" t="s">
        <v>48</v>
      </c>
      <c r="L23" s="19" t="s">
        <v>47</v>
      </c>
      <c r="M23" s="18">
        <f>M24+M25+M26</f>
        <v>1478106000</v>
      </c>
      <c r="N23" s="18">
        <f t="shared" ref="N23:O23" si="0">N24+N25+N26</f>
        <v>0</v>
      </c>
      <c r="O23" s="18">
        <f t="shared" si="0"/>
        <v>0</v>
      </c>
      <c r="P23" s="16"/>
      <c r="Q23" s="10"/>
    </row>
    <row r="24" spans="1:17" ht="36.75" customHeight="1">
      <c r="A24" s="9"/>
      <c r="B24" s="37"/>
      <c r="C24" s="37"/>
      <c r="D24" s="37"/>
      <c r="E24" s="37"/>
      <c r="F24" s="37"/>
      <c r="G24" s="37"/>
      <c r="H24" s="37"/>
      <c r="I24" s="37"/>
      <c r="J24" s="20"/>
      <c r="K24" s="38" t="s">
        <v>86</v>
      </c>
      <c r="L24" s="19" t="s">
        <v>87</v>
      </c>
      <c r="M24" s="18">
        <v>0</v>
      </c>
      <c r="N24" s="18">
        <v>0</v>
      </c>
      <c r="O24" s="18">
        <v>0</v>
      </c>
      <c r="P24" s="16"/>
      <c r="Q24" s="10"/>
    </row>
    <row r="25" spans="1:17" ht="71.25" customHeight="1">
      <c r="A25" s="9"/>
      <c r="B25" s="37"/>
      <c r="C25" s="37"/>
      <c r="D25" s="37"/>
      <c r="E25" s="37"/>
      <c r="F25" s="37"/>
      <c r="G25" s="37"/>
      <c r="H25" s="37"/>
      <c r="I25" s="37"/>
      <c r="J25" s="20"/>
      <c r="K25" s="38" t="s">
        <v>88</v>
      </c>
      <c r="L25" s="19" t="s">
        <v>89</v>
      </c>
      <c r="M25" s="18">
        <v>0</v>
      </c>
      <c r="N25" s="18">
        <v>0</v>
      </c>
      <c r="O25" s="18">
        <v>0</v>
      </c>
      <c r="P25" s="16"/>
      <c r="Q25" s="10"/>
    </row>
    <row r="26" spans="1:17" ht="45" customHeight="1">
      <c r="A26" s="9"/>
      <c r="B26" s="51" t="s">
        <v>46</v>
      </c>
      <c r="C26" s="51"/>
      <c r="D26" s="51"/>
      <c r="E26" s="51"/>
      <c r="F26" s="51"/>
      <c r="G26" s="51"/>
      <c r="H26" s="51"/>
      <c r="I26" s="51"/>
      <c r="J26" s="20" t="s">
        <v>46</v>
      </c>
      <c r="K26" s="38" t="s">
        <v>45</v>
      </c>
      <c r="L26" s="19" t="s">
        <v>44</v>
      </c>
      <c r="M26" s="18">
        <v>1478106000</v>
      </c>
      <c r="N26" s="18">
        <v>0</v>
      </c>
      <c r="O26" s="18">
        <v>0</v>
      </c>
      <c r="P26" s="16"/>
      <c r="Q26" s="10"/>
    </row>
    <row r="27" spans="1:17" ht="33.75" customHeight="1">
      <c r="A27" s="9"/>
      <c r="B27" s="51" t="s">
        <v>43</v>
      </c>
      <c r="C27" s="51"/>
      <c r="D27" s="51"/>
      <c r="E27" s="51"/>
      <c r="F27" s="51"/>
      <c r="G27" s="51"/>
      <c r="H27" s="51"/>
      <c r="I27" s="51"/>
      <c r="J27" s="20" t="s">
        <v>39</v>
      </c>
      <c r="K27" s="38" t="s">
        <v>42</v>
      </c>
      <c r="L27" s="19" t="s">
        <v>41</v>
      </c>
      <c r="M27" s="18">
        <f>M28</f>
        <v>-1754773000</v>
      </c>
      <c r="N27" s="18">
        <f>N28</f>
        <v>-276666000</v>
      </c>
      <c r="O27" s="18">
        <f>O28</f>
        <v>0</v>
      </c>
      <c r="P27" s="16"/>
      <c r="Q27" s="10"/>
    </row>
    <row r="28" spans="1:17" ht="33.75" customHeight="1">
      <c r="A28" s="9"/>
      <c r="B28" s="51" t="s">
        <v>40</v>
      </c>
      <c r="C28" s="51"/>
      <c r="D28" s="51"/>
      <c r="E28" s="51"/>
      <c r="F28" s="51"/>
      <c r="G28" s="51"/>
      <c r="H28" s="51"/>
      <c r="I28" s="51"/>
      <c r="J28" s="20" t="s">
        <v>39</v>
      </c>
      <c r="K28" s="38" t="s">
        <v>38</v>
      </c>
      <c r="L28" s="19" t="s">
        <v>37</v>
      </c>
      <c r="M28" s="18">
        <f>M29+M30</f>
        <v>-1754773000</v>
      </c>
      <c r="N28" s="18">
        <f>N29+N30</f>
        <v>-276666000</v>
      </c>
      <c r="O28" s="18">
        <f>O29+O30</f>
        <v>0</v>
      </c>
      <c r="P28" s="16"/>
      <c r="Q28" s="10"/>
    </row>
    <row r="29" spans="1:17" ht="67.5" customHeight="1">
      <c r="A29" s="9"/>
      <c r="B29" s="51" t="s">
        <v>36</v>
      </c>
      <c r="C29" s="51"/>
      <c r="D29" s="51"/>
      <c r="E29" s="51"/>
      <c r="F29" s="51"/>
      <c r="G29" s="51"/>
      <c r="H29" s="51"/>
      <c r="I29" s="51"/>
      <c r="J29" s="20" t="s">
        <v>36</v>
      </c>
      <c r="K29" s="38" t="s">
        <v>35</v>
      </c>
      <c r="L29" s="19" t="s">
        <v>34</v>
      </c>
      <c r="M29" s="18">
        <v>-276667000</v>
      </c>
      <c r="N29" s="18">
        <v>-276666000</v>
      </c>
      <c r="O29" s="18">
        <v>0</v>
      </c>
      <c r="P29" s="16"/>
      <c r="Q29" s="10"/>
    </row>
    <row r="30" spans="1:17" ht="45" customHeight="1">
      <c r="A30" s="9"/>
      <c r="B30" s="51" t="s">
        <v>33</v>
      </c>
      <c r="C30" s="51"/>
      <c r="D30" s="51"/>
      <c r="E30" s="51"/>
      <c r="F30" s="51"/>
      <c r="G30" s="51"/>
      <c r="H30" s="51"/>
      <c r="I30" s="51"/>
      <c r="J30" s="20" t="s">
        <v>33</v>
      </c>
      <c r="K30" s="38" t="s">
        <v>32</v>
      </c>
      <c r="L30" s="19" t="s">
        <v>31</v>
      </c>
      <c r="M30" s="18">
        <v>-1478106000</v>
      </c>
      <c r="N30" s="18">
        <v>0</v>
      </c>
      <c r="O30" s="18">
        <v>0</v>
      </c>
      <c r="P30" s="16"/>
      <c r="Q30" s="10"/>
    </row>
    <row r="31" spans="1:17" ht="22.5" customHeight="1">
      <c r="A31" s="9"/>
      <c r="B31" s="51" t="s">
        <v>30</v>
      </c>
      <c r="C31" s="51"/>
      <c r="D31" s="51"/>
      <c r="E31" s="51"/>
      <c r="F31" s="51"/>
      <c r="G31" s="51"/>
      <c r="H31" s="51"/>
      <c r="I31" s="51"/>
      <c r="J31" s="20" t="s">
        <v>29</v>
      </c>
      <c r="K31" s="38" t="s">
        <v>28</v>
      </c>
      <c r="L31" s="19" t="s">
        <v>27</v>
      </c>
      <c r="M31" s="18">
        <f>M32+M36</f>
        <v>218000000</v>
      </c>
      <c r="N31" s="18">
        <f>N32+N36</f>
        <v>0</v>
      </c>
      <c r="O31" s="18">
        <f>O32+O36</f>
        <v>0</v>
      </c>
      <c r="P31" s="16"/>
      <c r="Q31" s="10"/>
    </row>
    <row r="32" spans="1:17" ht="12.75" customHeight="1">
      <c r="A32" s="9"/>
      <c r="B32" s="51" t="s">
        <v>26</v>
      </c>
      <c r="C32" s="51"/>
      <c r="D32" s="51"/>
      <c r="E32" s="51"/>
      <c r="F32" s="51"/>
      <c r="G32" s="51"/>
      <c r="H32" s="51"/>
      <c r="I32" s="51"/>
      <c r="J32" s="20" t="s">
        <v>17</v>
      </c>
      <c r="K32" s="38" t="s">
        <v>25</v>
      </c>
      <c r="L32" s="19" t="s">
        <v>24</v>
      </c>
      <c r="M32" s="18">
        <f>M33</f>
        <v>-24612665048.93</v>
      </c>
      <c r="N32" s="18">
        <f t="shared" ref="N32:O34" si="1">N33</f>
        <v>-21531059731.299999</v>
      </c>
      <c r="O32" s="18">
        <f t="shared" si="1"/>
        <v>-21687616178.200001</v>
      </c>
      <c r="P32" s="16"/>
      <c r="Q32" s="10"/>
    </row>
    <row r="33" spans="1:17" ht="12.75" customHeight="1">
      <c r="A33" s="9"/>
      <c r="B33" s="51" t="s">
        <v>23</v>
      </c>
      <c r="C33" s="51"/>
      <c r="D33" s="51"/>
      <c r="E33" s="51"/>
      <c r="F33" s="51"/>
      <c r="G33" s="51"/>
      <c r="H33" s="51"/>
      <c r="I33" s="51"/>
      <c r="J33" s="20" t="s">
        <v>17</v>
      </c>
      <c r="K33" s="38" t="s">
        <v>22</v>
      </c>
      <c r="L33" s="19" t="s">
        <v>21</v>
      </c>
      <c r="M33" s="18">
        <f>M34</f>
        <v>-24612665048.93</v>
      </c>
      <c r="N33" s="18">
        <f t="shared" si="1"/>
        <v>-21531059731.299999</v>
      </c>
      <c r="O33" s="18">
        <f t="shared" si="1"/>
        <v>-21687616178.200001</v>
      </c>
      <c r="P33" s="16"/>
      <c r="Q33" s="10"/>
    </row>
    <row r="34" spans="1:17" ht="22.5" customHeight="1">
      <c r="A34" s="9"/>
      <c r="B34" s="51" t="s">
        <v>20</v>
      </c>
      <c r="C34" s="51"/>
      <c r="D34" s="51"/>
      <c r="E34" s="51"/>
      <c r="F34" s="51"/>
      <c r="G34" s="51"/>
      <c r="H34" s="51"/>
      <c r="I34" s="51"/>
      <c r="J34" s="20" t="s">
        <v>17</v>
      </c>
      <c r="K34" s="38" t="s">
        <v>19</v>
      </c>
      <c r="L34" s="19" t="s">
        <v>18</v>
      </c>
      <c r="M34" s="18">
        <f>M35</f>
        <v>-24612665048.93</v>
      </c>
      <c r="N34" s="18">
        <f t="shared" si="1"/>
        <v>-21531059731.299999</v>
      </c>
      <c r="O34" s="18">
        <f t="shared" si="1"/>
        <v>-21687616178.200001</v>
      </c>
      <c r="P34" s="16"/>
      <c r="Q34" s="10"/>
    </row>
    <row r="35" spans="1:17" ht="22.5" customHeight="1">
      <c r="A35" s="9"/>
      <c r="B35" s="51" t="s">
        <v>17</v>
      </c>
      <c r="C35" s="51"/>
      <c r="D35" s="51"/>
      <c r="E35" s="51"/>
      <c r="F35" s="51"/>
      <c r="G35" s="51"/>
      <c r="H35" s="51"/>
      <c r="I35" s="51"/>
      <c r="J35" s="20" t="s">
        <v>17</v>
      </c>
      <c r="K35" s="38" t="s">
        <v>16</v>
      </c>
      <c r="L35" s="19" t="s">
        <v>15</v>
      </c>
      <c r="M35" s="18">
        <v>-24612665048.93</v>
      </c>
      <c r="N35" s="18">
        <v>-21531059731.299999</v>
      </c>
      <c r="O35" s="17">
        <v>-21687616178.200001</v>
      </c>
      <c r="P35" s="16"/>
      <c r="Q35" s="10"/>
    </row>
    <row r="36" spans="1:17" ht="12.75" customHeight="1">
      <c r="A36" s="9"/>
      <c r="B36" s="51" t="s">
        <v>14</v>
      </c>
      <c r="C36" s="51"/>
      <c r="D36" s="51"/>
      <c r="E36" s="51"/>
      <c r="F36" s="51"/>
      <c r="G36" s="51"/>
      <c r="H36" s="51"/>
      <c r="I36" s="51"/>
      <c r="J36" s="20" t="s">
        <v>5</v>
      </c>
      <c r="K36" s="38" t="s">
        <v>13</v>
      </c>
      <c r="L36" s="19" t="s">
        <v>12</v>
      </c>
      <c r="M36" s="18">
        <f>M37</f>
        <v>24830665048.93</v>
      </c>
      <c r="N36" s="18">
        <f t="shared" ref="N36:O38" si="2">N37</f>
        <v>21531059731.299999</v>
      </c>
      <c r="O36" s="18">
        <f t="shared" si="2"/>
        <v>21687616178.200001</v>
      </c>
      <c r="P36" s="16"/>
      <c r="Q36" s="10"/>
    </row>
    <row r="37" spans="1:17" ht="12.75" customHeight="1">
      <c r="A37" s="9"/>
      <c r="B37" s="51" t="s">
        <v>11</v>
      </c>
      <c r="C37" s="51"/>
      <c r="D37" s="51"/>
      <c r="E37" s="51"/>
      <c r="F37" s="51"/>
      <c r="G37" s="51"/>
      <c r="H37" s="51"/>
      <c r="I37" s="51"/>
      <c r="J37" s="20" t="s">
        <v>5</v>
      </c>
      <c r="K37" s="38" t="s">
        <v>10</v>
      </c>
      <c r="L37" s="19" t="s">
        <v>9</v>
      </c>
      <c r="M37" s="18">
        <f>M38</f>
        <v>24830665048.93</v>
      </c>
      <c r="N37" s="18">
        <f t="shared" si="2"/>
        <v>21531059731.299999</v>
      </c>
      <c r="O37" s="18">
        <f t="shared" si="2"/>
        <v>21687616178.200001</v>
      </c>
      <c r="P37" s="16"/>
      <c r="Q37" s="10"/>
    </row>
    <row r="38" spans="1:17" ht="22.5" customHeight="1">
      <c r="A38" s="9"/>
      <c r="B38" s="51" t="s">
        <v>8</v>
      </c>
      <c r="C38" s="51"/>
      <c r="D38" s="51"/>
      <c r="E38" s="51"/>
      <c r="F38" s="51"/>
      <c r="G38" s="51"/>
      <c r="H38" s="51"/>
      <c r="I38" s="51"/>
      <c r="J38" s="20" t="s">
        <v>5</v>
      </c>
      <c r="K38" s="38" t="s">
        <v>7</v>
      </c>
      <c r="L38" s="19" t="s">
        <v>6</v>
      </c>
      <c r="M38" s="18">
        <f>M39</f>
        <v>24830665048.93</v>
      </c>
      <c r="N38" s="18">
        <f t="shared" si="2"/>
        <v>21531059731.299999</v>
      </c>
      <c r="O38" s="18">
        <f t="shared" si="2"/>
        <v>21687616178.200001</v>
      </c>
      <c r="P38" s="16"/>
      <c r="Q38" s="10"/>
    </row>
    <row r="39" spans="1:17" ht="22.5" customHeight="1" thickBot="1">
      <c r="A39" s="9"/>
      <c r="B39" s="52" t="s">
        <v>5</v>
      </c>
      <c r="C39" s="52"/>
      <c r="D39" s="52"/>
      <c r="E39" s="52"/>
      <c r="F39" s="52"/>
      <c r="G39" s="52"/>
      <c r="H39" s="52"/>
      <c r="I39" s="52"/>
      <c r="J39" s="15" t="s">
        <v>5</v>
      </c>
      <c r="K39" s="40" t="s">
        <v>4</v>
      </c>
      <c r="L39" s="14" t="s">
        <v>3</v>
      </c>
      <c r="M39" s="18">
        <v>24830665048.93</v>
      </c>
      <c r="N39" s="13">
        <v>21531059731.299999</v>
      </c>
      <c r="O39" s="12">
        <v>21687616178.200001</v>
      </c>
      <c r="P39" s="11"/>
      <c r="Q39" s="10"/>
    </row>
    <row r="40" spans="1:17" ht="409.6" hidden="1" customHeight="1">
      <c r="A40" s="9"/>
      <c r="B40" s="8"/>
      <c r="C40" s="8"/>
      <c r="D40" s="8"/>
      <c r="E40" s="8"/>
      <c r="F40" s="8"/>
      <c r="G40" s="8"/>
      <c r="H40" s="8"/>
      <c r="I40" s="8"/>
      <c r="J40" s="8" t="s">
        <v>2</v>
      </c>
      <c r="K40" s="8" t="s">
        <v>1</v>
      </c>
      <c r="L40" s="8" t="s">
        <v>1</v>
      </c>
      <c r="M40" s="7">
        <v>707857780.32000005</v>
      </c>
      <c r="N40" s="7">
        <v>-276667000</v>
      </c>
      <c r="O40" s="6">
        <v>-276666000</v>
      </c>
      <c r="P40" s="1"/>
      <c r="Q40" s="1"/>
    </row>
    <row r="41" spans="1:17" ht="12.75" customHeight="1" thickBot="1">
      <c r="A41" s="5"/>
      <c r="B41" s="4"/>
      <c r="C41" s="4"/>
      <c r="D41" s="4"/>
      <c r="E41" s="4"/>
      <c r="F41" s="4"/>
      <c r="G41" s="4"/>
      <c r="H41" s="4"/>
      <c r="I41" s="4"/>
      <c r="J41" s="4"/>
      <c r="K41" s="4"/>
      <c r="L41" s="4" t="s">
        <v>0</v>
      </c>
      <c r="M41" s="42">
        <f>M13</f>
        <v>741333000</v>
      </c>
      <c r="N41" s="43">
        <f t="shared" ref="N41:O41" si="3">N13</f>
        <v>-276666000</v>
      </c>
      <c r="O41" s="44">
        <f t="shared" si="3"/>
        <v>0</v>
      </c>
      <c r="P41" s="1"/>
      <c r="Q41" s="1"/>
    </row>
    <row r="42" spans="1:17" ht="12.75" customHeight="1">
      <c r="A42" s="2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2"/>
      <c r="P42" s="1"/>
      <c r="Q42" s="1"/>
    </row>
  </sheetData>
  <mergeCells count="30">
    <mergeCell ref="B35:I35"/>
    <mergeCell ref="B36:I36"/>
    <mergeCell ref="B37:I37"/>
    <mergeCell ref="B38:I38"/>
    <mergeCell ref="B39:I39"/>
    <mergeCell ref="B30:I30"/>
    <mergeCell ref="B31:I31"/>
    <mergeCell ref="B32:I32"/>
    <mergeCell ref="B33:I33"/>
    <mergeCell ref="B34:I34"/>
    <mergeCell ref="B23:I23"/>
    <mergeCell ref="B26:I26"/>
    <mergeCell ref="B27:I27"/>
    <mergeCell ref="B28:I28"/>
    <mergeCell ref="B29:I29"/>
    <mergeCell ref="B18:I18"/>
    <mergeCell ref="B19:I19"/>
    <mergeCell ref="B20:I20"/>
    <mergeCell ref="B21:I21"/>
    <mergeCell ref="B22:I22"/>
    <mergeCell ref="B13:I13"/>
    <mergeCell ref="B14:I14"/>
    <mergeCell ref="B15:I15"/>
    <mergeCell ref="B16:I16"/>
    <mergeCell ref="B17:I17"/>
    <mergeCell ref="M1:O1"/>
    <mergeCell ref="K8:O8"/>
    <mergeCell ref="K9:O9"/>
    <mergeCell ref="K11:K12"/>
    <mergeCell ref="L11:L12"/>
  </mergeCells>
  <pageMargins left="0.39370078740157483" right="0.39370078740157483" top="0.78740157480314965" bottom="0.59055118110236227" header="0.51181102362204722" footer="0.51181102362204722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Sosna</dc:creator>
  <cp:lastModifiedBy>Sosna</cp:lastModifiedBy>
  <cp:lastPrinted>2025-12-17T13:53:56Z</cp:lastPrinted>
  <dcterms:created xsi:type="dcterms:W3CDTF">2025-07-31T13:51:00Z</dcterms:created>
  <dcterms:modified xsi:type="dcterms:W3CDTF">2025-12-17T13:56:07Z</dcterms:modified>
</cp:coreProperties>
</file>